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</sheets>
  <definedNames>
    <definedName name="_xlnm.Print_Area" localSheetId="0">Лист1!$A$1:$P$26</definedName>
  </definedNames>
  <calcPr calcId="162913" refMode="R1C1"/>
</workbook>
</file>

<file path=xl/calcChain.xml><?xml version="1.0" encoding="utf-8"?>
<calcChain xmlns="http://schemas.openxmlformats.org/spreadsheetml/2006/main">
  <c r="K16" i="1" l="1"/>
  <c r="K8" i="1" l="1"/>
  <c r="K13" i="1"/>
  <c r="K11" i="1"/>
  <c r="K10" i="1"/>
  <c r="K9" i="1"/>
  <c r="K17" i="1" l="1"/>
</calcChain>
</file>

<file path=xl/sharedStrings.xml><?xml version="1.0" encoding="utf-8"?>
<sst xmlns="http://schemas.openxmlformats.org/spreadsheetml/2006/main" count="46" uniqueCount="41">
  <si>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</si>
  <si>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</si>
  <si>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</si>
  <si>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</si>
  <si>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</si>
  <si>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</si>
  <si>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</si>
  <si>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</si>
  <si>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</si>
  <si>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</si>
  <si>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Апельсины</t>
  </si>
  <si>
    <t>килограм</t>
  </si>
  <si>
    <t>Мандарины</t>
  </si>
  <si>
    <t>Лимоны</t>
  </si>
  <si>
    <t>Бананы</t>
  </si>
  <si>
    <t xml:space="preserve">Груша </t>
  </si>
  <si>
    <t>Яблоки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</si>
  <si>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</si>
  <si>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</si>
  <si>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ОКПД2/КТРУ</t>
  </si>
  <si>
    <t>01.23.13.000-00000003</t>
  </si>
  <si>
    <t>01.23.14.000-00000003</t>
  </si>
  <si>
    <t>01.23.12.000-00000003</t>
  </si>
  <si>
    <t>01.24.21.000-00000001</t>
  </si>
  <si>
    <t>01.24.10.000-00000001</t>
  </si>
  <si>
    <t>Директор ______________________ В.В. Погребняк</t>
  </si>
  <si>
    <t>Муниципальное бюджетное общеобразовательное учреждение "Гимназия"</t>
  </si>
  <si>
    <t>01.22.12.000-00000002</t>
  </si>
  <si>
    <t xml:space="preserve"> Товарный сорт: не ниже высшего. </t>
  </si>
  <si>
    <t xml:space="preserve">Товарный сорт: не ниже высшего. Наличие косточек: неважно. </t>
  </si>
  <si>
    <t>Товарный класс: не ниже первого.</t>
  </si>
  <si>
    <t>Товарный сорт: не ниже высшего.</t>
  </si>
  <si>
    <t>Вид груш по сроку созревания: позднего срока созревания. Товарный сорт: не ниже высшего.</t>
  </si>
  <si>
    <t>Товарный сорт: не ниже высшего. Яблоко зеленое: да.</t>
  </si>
  <si>
    <t xml:space="preserve">Итого: </t>
  </si>
  <si>
    <t>Коммерческое предложение вх. № 1 от 05.04.2024</t>
  </si>
  <si>
    <t>Коммерческое предложение вх. № 3 от 10.04.2024</t>
  </si>
  <si>
    <t>Коммерческое предложение вх. № 4 от 03.05.2024</t>
  </si>
  <si>
    <t xml:space="preserve">Способ осуществления закупки в электронной форме среди субъектов малого предпринимательства и социально ориентированных некоммерческих организаций на право заключениягражданско-правового договора  на поставку продуктов питания ( фрукты). </t>
  </si>
  <si>
    <t>Метод определения цены: метод сопоставляемых рыночных цен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</si>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</sst>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#,##0.00_р_.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6"/>
      <name val="PT Astra Serif"/>
      <family val="1"/>
      <charset val="204"/>
    </font>
    <font>
      <sz val="16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6"/>
      <color rgb="FFFF0000"/>
      <name val="PT Astra Serif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6"/>
      <color rgb="FF00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2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vertical="center" wrapText="1"/>
    </xf>
    <xf numFmtId="0" fontId="3" fillId="2" borderId="2" xfId="1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3" fillId="2" borderId="2" xfId="1" quotePrefix="1" applyFont="1" applyFill="1" applyBorder="1" applyAlignment="1">
      <alignment vertical="center"/>
    </xf>
    <xf numFmtId="0" fontId="3" fillId="2" borderId="2" xfId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left" wrapText="1"/>
    </xf>
    <xf numFmtId="0" fontId="4" fillId="2" borderId="3" xfId="1" applyFont="1" applyFill="1" applyBorder="1" applyAlignment="1">
      <alignment horizontal="left" wrapText="1"/>
    </xf>
    <xf numFmtId="0" fontId="4" fillId="2" borderId="6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6" fillId="0" borderId="0" xfId="1" applyFont="1" applyFill="1" applyBorder="1"/>
    <xf numFmtId="0" fontId="4" fillId="2" borderId="10" xfId="1" applyFont="1" applyFill="1" applyBorder="1" applyAlignment="1">
      <alignment horizontal="center" vertical="center" wrapText="1"/>
    </xf>
    <xf numFmtId="43" fontId="3" fillId="2" borderId="2" xfId="3" applyFont="1" applyFill="1" applyBorder="1" applyAlignment="1">
      <alignment horizontal="center" vertical="center"/>
    </xf>
    <xf numFmtId="43" fontId="3" fillId="2" borderId="2" xfId="3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left" wrapText="1"/>
    </xf>
    <xf numFmtId="0" fontId="4" fillId="2" borderId="0" xfId="0" applyFont="1" applyFill="1"/>
    <xf numFmtId="0" fontId="7" fillId="2" borderId="0" xfId="0" applyFont="1" applyFill="1"/>
    <xf numFmtId="0" fontId="8" fillId="0" borderId="0" xfId="0" applyFont="1"/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left" wrapText="1"/>
    </xf>
    <xf numFmtId="0" fontId="4" fillId="2" borderId="0" xfId="1" applyFont="1" applyFill="1"/>
    <xf numFmtId="0" fontId="4" fillId="2" borderId="0" xfId="0" applyFont="1" applyFill="1" applyAlignment="1"/>
    <xf numFmtId="0" fontId="10" fillId="2" borderId="2" xfId="1" applyFont="1" applyFill="1" applyBorder="1" applyAlignment="1">
      <alignment horizontal="left" vertical="center" wrapText="1"/>
    </xf>
    <xf numFmtId="0" fontId="10" fillId="0" borderId="0" xfId="1" applyFont="1" applyAlignment="1">
      <alignment horizontal="left"/>
    </xf>
    <xf numFmtId="0" fontId="10" fillId="0" borderId="2" xfId="1" applyFont="1" applyBorder="1" applyAlignment="1">
      <alignment horizontal="left"/>
    </xf>
    <xf numFmtId="0" fontId="4" fillId="2" borderId="2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11" xfId="0" applyFont="1" applyFill="1" applyBorder="1" applyAlignment="1">
      <alignment horizontal="left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43" fontId="3" fillId="2" borderId="7" xfId="3" applyFont="1" applyFill="1" applyBorder="1" applyAlignment="1">
      <alignment horizontal="center" vertical="center"/>
    </xf>
    <xf numFmtId="43" fontId="3" fillId="2" borderId="5" xfId="3" applyFont="1" applyFill="1" applyBorder="1" applyAlignment="1">
      <alignment horizontal="center" vertical="center"/>
    </xf>
    <xf numFmtId="2" fontId="4" fillId="2" borderId="7" xfId="1" applyNumberFormat="1" applyFont="1" applyFill="1" applyBorder="1" applyAlignment="1">
      <alignment horizontal="center" vertical="center"/>
    </xf>
    <xf numFmtId="2" fontId="4" fillId="2" borderId="5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left" vertical="center"/>
    </xf>
    <xf numFmtId="0" fontId="4" fillId="2" borderId="5" xfId="1" applyFont="1" applyFill="1" applyBorder="1" applyAlignment="1">
      <alignment horizontal="left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vertical="center"/>
    </xf>
    <xf numFmtId="0" fontId="3" fillId="2" borderId="5" xfId="1" applyFont="1" applyFill="1" applyBorder="1" applyAlignment="1">
      <alignment vertical="center"/>
    </xf>
    <xf numFmtId="0" fontId="4" fillId="2" borderId="8" xfId="0" applyFont="1" applyFill="1" applyBorder="1" applyAlignment="1">
      <alignment horizontal="left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zoomScale="70" zoomScaleNormal="70" zoomScaleSheetLayoutView="70" workbookViewId="0">
      <selection activeCell="J17" sqref="J17"/>
    </sheetView>
  </sheetViews>
  <sheetFormatPr defaultRowHeight="21" x14ac:dyDescent="0.35"/>
  <cols>
    <col min="1" max="1" width="11.140625" style="40" customWidth="1"/>
    <col min="2" max="2" width="21.5703125" style="40" customWidth="1"/>
    <col min="3" max="3" width="22.140625" style="40" customWidth="1"/>
    <col min="4" max="4" width="85.42578125" style="40" customWidth="1"/>
    <col min="5" max="5" width="18.140625" style="40" customWidth="1"/>
    <col min="6" max="6" width="10.7109375" style="40" customWidth="1"/>
    <col min="7" max="7" width="20.7109375" style="40" customWidth="1"/>
    <col min="8" max="9" width="17.5703125" style="40" customWidth="1"/>
    <col min="10" max="10" width="19.5703125" style="40" customWidth="1"/>
    <col min="11" max="11" width="25.140625" style="40" customWidth="1"/>
    <col min="12" max="16384" width="9.140625" style="40"/>
  </cols>
  <sheetData>
    <row r="1" spans="1:13" ht="21" customHeight="1" x14ac:dyDescent="0.35">
      <c r="A1" s="38"/>
      <c r="B1" s="38"/>
      <c r="C1" s="38"/>
      <c r="D1" s="38"/>
      <c r="E1" s="52" t="s">
        <v>17</v>
      </c>
      <c r="F1" s="52"/>
      <c r="G1" s="52"/>
      <c r="H1" s="52"/>
      <c r="I1" s="52"/>
      <c r="J1" s="52"/>
      <c r="K1" s="52"/>
      <c r="L1" s="39"/>
      <c r="M1" s="39"/>
    </row>
    <row r="2" spans="1:13" ht="27.75" customHeight="1" x14ac:dyDescent="0.35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1"/>
      <c r="L2" s="41"/>
      <c r="M2" s="41"/>
    </row>
    <row r="3" spans="1:13" ht="37.5" customHeight="1" x14ac:dyDescent="0.35">
      <c r="A3" s="66" t="s">
        <v>38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42"/>
      <c r="M3" s="42"/>
    </row>
    <row r="4" spans="1:13" x14ac:dyDescent="0.35">
      <c r="A4" s="51" t="s">
        <v>39</v>
      </c>
      <c r="B4" s="51"/>
      <c r="C4" s="51"/>
      <c r="D4" s="51"/>
      <c r="E4" s="51"/>
      <c r="F4" s="51"/>
      <c r="G4" s="37"/>
      <c r="H4" s="37"/>
      <c r="I4" s="37"/>
      <c r="J4" s="37"/>
      <c r="K4" s="37"/>
      <c r="L4" s="42"/>
      <c r="M4" s="42"/>
    </row>
    <row r="5" spans="1:13" x14ac:dyDescent="0.35">
      <c r="A5" s="33"/>
      <c r="B5" s="33"/>
      <c r="C5" s="33"/>
      <c r="D5" s="33"/>
      <c r="E5" s="36"/>
      <c r="F5" s="36"/>
      <c r="G5" s="33"/>
      <c r="H5" s="33"/>
      <c r="I5" s="33"/>
      <c r="J5" s="33"/>
      <c r="K5" s="33"/>
      <c r="L5" s="42"/>
      <c r="M5" s="42"/>
    </row>
    <row r="6" spans="1:13" x14ac:dyDescent="0.35">
      <c r="A6" s="54" t="s">
        <v>40</v>
      </c>
      <c r="B6" s="54" t="s">
        <v>19</v>
      </c>
      <c r="C6" s="54" t="s">
        <v>0</v>
      </c>
      <c r="D6" s="54" t="s">
        <v>1</v>
      </c>
      <c r="E6" s="2" t="s">
        <v>2</v>
      </c>
      <c r="F6" s="2" t="s">
        <v>3</v>
      </c>
      <c r="G6" s="67" t="s">
        <v>4</v>
      </c>
      <c r="H6" s="68"/>
      <c r="I6" s="69"/>
      <c r="J6" s="54" t="s">
        <v>5</v>
      </c>
      <c r="K6" s="54" t="s">
        <v>6</v>
      </c>
    </row>
    <row r="7" spans="1:13" ht="28.5" customHeight="1" x14ac:dyDescent="0.35">
      <c r="A7" s="55"/>
      <c r="B7" s="55"/>
      <c r="C7" s="55"/>
      <c r="D7" s="55"/>
      <c r="E7" s="2"/>
      <c r="F7" s="2"/>
      <c r="G7" s="2" t="s">
        <v>7</v>
      </c>
      <c r="H7" s="2" t="s">
        <v>8</v>
      </c>
      <c r="I7" s="2" t="s">
        <v>9</v>
      </c>
      <c r="J7" s="55"/>
      <c r="K7" s="55"/>
    </row>
    <row r="8" spans="1:13" ht="40.5" x14ac:dyDescent="0.35">
      <c r="A8" s="3">
        <v>1</v>
      </c>
      <c r="B8" s="34" t="s">
        <v>20</v>
      </c>
      <c r="C8" s="4" t="s">
        <v>10</v>
      </c>
      <c r="D8" s="45" t="s">
        <v>28</v>
      </c>
      <c r="E8" s="2" t="s">
        <v>11</v>
      </c>
      <c r="F8" s="5">
        <v>70</v>
      </c>
      <c r="G8" s="6">
        <v>250</v>
      </c>
      <c r="H8" s="6">
        <v>250</v>
      </c>
      <c r="I8" s="6">
        <v>220</v>
      </c>
      <c r="J8" s="7">
        <v>240</v>
      </c>
      <c r="K8" s="29">
        <f>F8*J8</f>
        <v>16800</v>
      </c>
    </row>
    <row r="9" spans="1:13" ht="40.5" x14ac:dyDescent="0.35">
      <c r="A9" s="3">
        <v>2</v>
      </c>
      <c r="B9" s="34" t="s">
        <v>21</v>
      </c>
      <c r="C9" s="4" t="s">
        <v>12</v>
      </c>
      <c r="D9" s="46" t="s">
        <v>29</v>
      </c>
      <c r="E9" s="2" t="s">
        <v>11</v>
      </c>
      <c r="F9" s="5">
        <v>1800</v>
      </c>
      <c r="G9" s="6">
        <v>265</v>
      </c>
      <c r="H9" s="6">
        <v>250</v>
      </c>
      <c r="I9" s="6">
        <v>250</v>
      </c>
      <c r="J9" s="7">
        <v>255</v>
      </c>
      <c r="K9" s="29">
        <f>F9*J9</f>
        <v>459000</v>
      </c>
    </row>
    <row r="10" spans="1:13" ht="40.5" x14ac:dyDescent="0.35">
      <c r="A10" s="3">
        <v>3</v>
      </c>
      <c r="B10" s="34" t="s">
        <v>22</v>
      </c>
      <c r="C10" s="4" t="s">
        <v>13</v>
      </c>
      <c r="D10" s="47" t="s">
        <v>31</v>
      </c>
      <c r="E10" s="2" t="s">
        <v>11</v>
      </c>
      <c r="F10" s="5">
        <v>160</v>
      </c>
      <c r="G10" s="6">
        <v>240</v>
      </c>
      <c r="H10" s="6">
        <v>240</v>
      </c>
      <c r="I10" s="6">
        <v>200</v>
      </c>
      <c r="J10" s="7">
        <v>226.67</v>
      </c>
      <c r="K10" s="29">
        <f>F10*J10</f>
        <v>36267.199999999997</v>
      </c>
    </row>
    <row r="11" spans="1:13" ht="15" customHeight="1" x14ac:dyDescent="0.35">
      <c r="A11" s="3">
        <v>4</v>
      </c>
      <c r="B11" s="54" t="s">
        <v>27</v>
      </c>
      <c r="C11" s="64" t="s">
        <v>14</v>
      </c>
      <c r="D11" s="60" t="s">
        <v>30</v>
      </c>
      <c r="E11" s="3" t="s">
        <v>11</v>
      </c>
      <c r="F11" s="62">
        <v>1000</v>
      </c>
      <c r="G11" s="58">
        <v>185</v>
      </c>
      <c r="H11" s="58">
        <v>180</v>
      </c>
      <c r="I11" s="58">
        <v>220</v>
      </c>
      <c r="J11" s="58">
        <v>195</v>
      </c>
      <c r="K11" s="56">
        <f>F11*J11</f>
        <v>195000</v>
      </c>
    </row>
    <row r="12" spans="1:13" ht="30" customHeight="1" x14ac:dyDescent="0.35">
      <c r="A12" s="8"/>
      <c r="B12" s="55"/>
      <c r="C12" s="65"/>
      <c r="D12" s="61"/>
      <c r="E12" s="9"/>
      <c r="F12" s="63"/>
      <c r="G12" s="59"/>
      <c r="H12" s="59"/>
      <c r="I12" s="59"/>
      <c r="J12" s="59"/>
      <c r="K12" s="57"/>
    </row>
    <row r="13" spans="1:13" ht="40.5" x14ac:dyDescent="0.35">
      <c r="A13" s="3">
        <v>5</v>
      </c>
      <c r="B13" s="34" t="s">
        <v>23</v>
      </c>
      <c r="C13" s="10" t="s">
        <v>15</v>
      </c>
      <c r="D13" s="48" t="s">
        <v>32</v>
      </c>
      <c r="E13" s="2" t="s">
        <v>11</v>
      </c>
      <c r="F13" s="11">
        <v>300</v>
      </c>
      <c r="G13" s="12">
        <v>300</v>
      </c>
      <c r="H13" s="12">
        <v>250</v>
      </c>
      <c r="I13" s="12">
        <v>300</v>
      </c>
      <c r="J13" s="12">
        <v>283.33</v>
      </c>
      <c r="K13" s="29">
        <f>F13*J13</f>
        <v>84999</v>
      </c>
    </row>
    <row r="14" spans="1:13" ht="15.75" hidden="1" customHeight="1" x14ac:dyDescent="0.35">
      <c r="A14" s="9"/>
      <c r="B14" s="28"/>
      <c r="C14" s="13"/>
      <c r="D14" s="14"/>
      <c r="E14" s="14"/>
      <c r="F14" s="14"/>
      <c r="G14" s="14"/>
      <c r="H14" s="14"/>
      <c r="I14" s="14"/>
      <c r="J14" s="15"/>
      <c r="K14" s="29"/>
    </row>
    <row r="15" spans="1:13" ht="15.75" hidden="1" customHeight="1" x14ac:dyDescent="0.35">
      <c r="A15" s="9"/>
      <c r="B15" s="35"/>
      <c r="C15" s="16"/>
      <c r="D15" s="17"/>
      <c r="E15" s="17"/>
      <c r="F15" s="17"/>
      <c r="G15" s="17"/>
      <c r="H15" s="17"/>
      <c r="I15" s="17"/>
      <c r="J15" s="12"/>
      <c r="K15" s="29"/>
    </row>
    <row r="16" spans="1:13" ht="40.5" x14ac:dyDescent="0.35">
      <c r="A16" s="3">
        <v>6</v>
      </c>
      <c r="B16" s="34" t="s">
        <v>24</v>
      </c>
      <c r="C16" s="18" t="s">
        <v>16</v>
      </c>
      <c r="D16" s="49" t="s">
        <v>33</v>
      </c>
      <c r="E16" s="2" t="s">
        <v>11</v>
      </c>
      <c r="F16" s="11">
        <v>2100</v>
      </c>
      <c r="G16" s="12">
        <v>130</v>
      </c>
      <c r="H16" s="12">
        <v>150</v>
      </c>
      <c r="I16" s="12">
        <v>170</v>
      </c>
      <c r="J16" s="12">
        <v>150</v>
      </c>
      <c r="K16" s="29">
        <f>F16*J16</f>
        <v>315000</v>
      </c>
    </row>
    <row r="17" spans="1:11" x14ac:dyDescent="0.35">
      <c r="A17" s="19" t="s">
        <v>34</v>
      </c>
      <c r="B17" s="20"/>
      <c r="C17" s="20"/>
      <c r="D17" s="20"/>
      <c r="E17" s="20"/>
      <c r="F17" s="20"/>
      <c r="G17" s="20"/>
      <c r="H17" s="20"/>
      <c r="I17" s="20"/>
      <c r="J17" s="21"/>
      <c r="K17" s="30">
        <f>SUM(K8:K16)</f>
        <v>1107066.2</v>
      </c>
    </row>
    <row r="18" spans="1:11" x14ac:dyDescent="0.3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spans="1:11" ht="15.75" customHeight="1" x14ac:dyDescent="0.35">
      <c r="A19" s="24"/>
      <c r="B19" s="24"/>
      <c r="C19" s="24"/>
      <c r="D19" s="24"/>
      <c r="E19" s="24"/>
      <c r="F19" s="25"/>
      <c r="G19" s="25"/>
      <c r="H19" s="26"/>
      <c r="I19" s="26"/>
      <c r="J19" s="26"/>
      <c r="K19" s="27"/>
    </row>
    <row r="20" spans="1:11" ht="23.25" customHeight="1" x14ac:dyDescent="0.35">
      <c r="A20" s="31">
        <v>1</v>
      </c>
      <c r="B20" s="31"/>
      <c r="C20" s="53" t="s">
        <v>35</v>
      </c>
      <c r="D20" s="53"/>
      <c r="E20" s="24"/>
      <c r="F20" s="25"/>
      <c r="G20" s="25"/>
      <c r="H20" s="26"/>
      <c r="I20" s="26"/>
      <c r="J20" s="26"/>
      <c r="K20" s="27"/>
    </row>
    <row r="21" spans="1:11" ht="26.25" customHeight="1" x14ac:dyDescent="0.35">
      <c r="A21" s="32">
        <v>2</v>
      </c>
      <c r="B21" s="32"/>
      <c r="C21" s="53" t="s">
        <v>36</v>
      </c>
      <c r="D21" s="53"/>
      <c r="E21" s="24"/>
      <c r="F21" s="25"/>
      <c r="G21" s="25"/>
      <c r="H21" s="26"/>
      <c r="I21" s="26"/>
      <c r="J21" s="26"/>
      <c r="K21" s="27"/>
    </row>
    <row r="22" spans="1:11" ht="26.25" customHeight="1" x14ac:dyDescent="0.35">
      <c r="A22" s="32">
        <v>3</v>
      </c>
      <c r="B22" s="32"/>
      <c r="C22" s="53" t="s">
        <v>37</v>
      </c>
      <c r="D22" s="53"/>
      <c r="E22" s="24"/>
      <c r="F22" s="25"/>
      <c r="G22" s="25"/>
      <c r="H22" s="26"/>
      <c r="I22" s="26"/>
      <c r="J22" s="26"/>
      <c r="K22" s="27"/>
    </row>
    <row r="23" spans="1:11" ht="42" customHeight="1" x14ac:dyDescent="0.35">
      <c r="A23" s="24"/>
      <c r="B23" s="24"/>
      <c r="C23" s="44" t="s">
        <v>26</v>
      </c>
      <c r="D23" s="44"/>
      <c r="E23" s="38"/>
      <c r="F23" s="43"/>
      <c r="G23" s="43"/>
      <c r="H23" s="43"/>
      <c r="I23" s="43"/>
      <c r="J23" s="43"/>
      <c r="K23" s="43"/>
    </row>
    <row r="24" spans="1:11" x14ac:dyDescent="0.35">
      <c r="A24" s="24"/>
      <c r="B24" s="24"/>
      <c r="C24" s="44" t="s">
        <v>25</v>
      </c>
      <c r="D24" s="44"/>
      <c r="E24" s="38"/>
      <c r="F24" s="43"/>
      <c r="G24" s="43"/>
      <c r="H24" s="43"/>
      <c r="I24" s="43"/>
      <c r="J24" s="43"/>
      <c r="K24" s="43"/>
    </row>
  </sheetData>
  <mergeCells count="23">
    <mergeCell ref="F11:F12"/>
    <mergeCell ref="G11:G12"/>
    <mergeCell ref="C11:C12"/>
    <mergeCell ref="C22:D22"/>
    <mergeCell ref="A3:K3"/>
    <mergeCell ref="H11:H12"/>
    <mergeCell ref="G6:I6"/>
    <mergeCell ref="A2:J2"/>
    <mergeCell ref="A4:F4"/>
    <mergeCell ref="E1:K1"/>
    <mergeCell ref="C21:D21"/>
    <mergeCell ref="C20:D20"/>
    <mergeCell ref="A6:A7"/>
    <mergeCell ref="B6:B7"/>
    <mergeCell ref="C6:C7"/>
    <mergeCell ref="D6:D7"/>
    <mergeCell ref="K11:K12"/>
    <mergeCell ref="B11:B12"/>
    <mergeCell ref="J11:J12"/>
    <mergeCell ref="J6:J7"/>
    <mergeCell ref="K6:K7"/>
    <mergeCell ref="I11:I12"/>
    <mergeCell ref="D11:D12"/>
  </mergeCells>
  <pageMargins left="0.25" right="0.25" top="0.75" bottom="0.75" header="0.3" footer="0.3"/>
  <pageSetup paperSize="9" scale="45" fitToHeight="0" orientation="landscape" r:id="rId1"/>
  <colBreaks count="1" manualBreakCount="1">
    <brk id="12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2024-10-29T05:06:07Z</dcterms:modified>
</cp:coreProperties>
</file>